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2995" windowHeight="9525"/>
  </bookViews>
  <sheets>
    <sheet name="Лист1 (2)" sheetId="1" r:id="rId1"/>
  </sheets>
  <calcPr calcId="145621" refMode="R1C1"/>
</workbook>
</file>

<file path=xl/calcChain.xml><?xml version="1.0" encoding="utf-8"?>
<calcChain xmlns="http://schemas.openxmlformats.org/spreadsheetml/2006/main">
  <c r="D25" i="1" l="1"/>
  <c r="E25" i="1" s="1"/>
  <c r="C25" i="1"/>
  <c r="D24" i="1"/>
  <c r="E24" i="1"/>
  <c r="C24" i="1"/>
  <c r="D23" i="1"/>
  <c r="E23" i="1"/>
  <c r="C23" i="1"/>
  <c r="D22" i="1"/>
  <c r="E22" i="1" s="1"/>
  <c r="C22" i="1"/>
  <c r="C17" i="1"/>
  <c r="D17" i="1" s="1"/>
  <c r="E17" i="1" s="1"/>
  <c r="C16" i="1"/>
  <c r="D16" i="1" s="1"/>
  <c r="E16" i="1" s="1"/>
  <c r="D15" i="1"/>
  <c r="E15" i="1" s="1"/>
  <c r="C15" i="1"/>
  <c r="D14" i="1"/>
  <c r="E14" i="1"/>
  <c r="C14" i="1"/>
  <c r="C10" i="1" l="1"/>
  <c r="D10" i="1" s="1"/>
  <c r="E10" i="1" s="1"/>
  <c r="C9" i="1"/>
  <c r="D9" i="1" s="1"/>
  <c r="E9" i="1" s="1"/>
  <c r="C8" i="1"/>
  <c r="D8" i="1" s="1"/>
  <c r="E8" i="1" s="1"/>
  <c r="C7" i="1"/>
  <c r="D7" i="1" s="1"/>
  <c r="E7" i="1" s="1"/>
</calcChain>
</file>

<file path=xl/sharedStrings.xml><?xml version="1.0" encoding="utf-8"?>
<sst xmlns="http://schemas.openxmlformats.org/spreadsheetml/2006/main" count="67" uniqueCount="42">
  <si>
    <t>Прайс-лист на стеллажи с нагрузкой на полку до 2100 кг</t>
  </si>
  <si>
    <t>Стеллажи серии МС ТИТАН могут выдерживать нагрузку до 2100 кг, каждая полка стеллажа изготовлена из высококачеситвенного фанерного листа толщиной 10 мм и выдерживает нагрузку 300 кг.</t>
  </si>
  <si>
    <t>Стеллажи в разобранном виде, качественно упакованы.</t>
  </si>
  <si>
    <t>2014 г</t>
  </si>
  <si>
    <t>Серия МС Титан 2000 (стеллажи высотой 2000 мм)</t>
  </si>
  <si>
    <t>Характеристика стеллажа
Высота*длина*глубина, мм</t>
  </si>
  <si>
    <t>Цена,
4 полки</t>
  </si>
  <si>
    <t>Цена,
5 полок</t>
  </si>
  <si>
    <t>Цена,
6 полок</t>
  </si>
  <si>
    <t>Цена,
7 полок</t>
  </si>
  <si>
    <t xml:space="preserve">2000х1510х600 </t>
  </si>
  <si>
    <t>2000х1510х750</t>
  </si>
  <si>
    <t>2000х1820х600</t>
  </si>
  <si>
    <t>2000х1820х750</t>
  </si>
  <si>
    <t>Серия МС Титан  2500 (стеллажи высотой 2500 мм)</t>
  </si>
  <si>
    <t xml:space="preserve">2500х1510х600 </t>
  </si>
  <si>
    <t>2500х1510х750</t>
  </si>
  <si>
    <t>2500х1820х600</t>
  </si>
  <si>
    <t>2500х1820х750</t>
  </si>
  <si>
    <t>Серия МС Титан 3000 (стеллажи высотой 3000 мм)</t>
  </si>
  <si>
    <t xml:space="preserve">3000х1510х600 </t>
  </si>
  <si>
    <t>3000х1510х750</t>
  </si>
  <si>
    <t>3000х1820х600</t>
  </si>
  <si>
    <t>3000х1820х750</t>
  </si>
  <si>
    <t>Элементы стелажа серии МС ТИТАН</t>
  </si>
  <si>
    <t xml:space="preserve">        Балка МС-Т 1510</t>
  </si>
  <si>
    <t xml:space="preserve">        Балка МС-Т 1820</t>
  </si>
  <si>
    <t xml:space="preserve">        Балка МС-Т 600</t>
  </si>
  <si>
    <t xml:space="preserve">        Балка МС-Т 750</t>
  </si>
  <si>
    <t xml:space="preserve">        Стяжка 600</t>
  </si>
  <si>
    <t xml:space="preserve">        Стяжка 750</t>
  </si>
  <si>
    <t xml:space="preserve">    Полки МС-Т</t>
  </si>
  <si>
    <t xml:space="preserve">        Полка МС-Т 1510х600х10</t>
  </si>
  <si>
    <t>шт</t>
  </si>
  <si>
    <t xml:space="preserve">        Полка МС-Т 1510х750х10</t>
  </si>
  <si>
    <t xml:space="preserve">        Полка МС-Т 1820х600х10</t>
  </si>
  <si>
    <t xml:space="preserve">        Полка МС-Т 1820х750х10</t>
  </si>
  <si>
    <t xml:space="preserve">    Стойка (МС-Т)</t>
  </si>
  <si>
    <t xml:space="preserve">        Стойка МС-Т 2000 </t>
  </si>
  <si>
    <t xml:space="preserve">        Стойка МС-Т 2500 </t>
  </si>
  <si>
    <t xml:space="preserve">        Стойка МС-Т 3000 </t>
  </si>
  <si>
    <t xml:space="preserve">        Балка МС-Т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</si>
</sst>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b/>
      <sz val="11"/>
      <color indexed="56"/>
      <name val="Calibri"/>
      <family val="2"/>
      <charset val="204"/>
    </font>
    <font>
      <i/>
      <sz val="11"/>
      <color indexed="56"/>
      <name val="Calibri"/>
      <family val="2"/>
      <charset val="204"/>
    </font>
    <font>
      <b/>
      <i/>
      <u/>
      <sz val="11"/>
      <color indexed="56"/>
      <name val="Calibri"/>
      <family val="2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b/>
      <i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9"/>
      <name val="Arial"/>
      <family val="2"/>
      <charset val="204"/>
    </font>
    <font>
      <b/>
      <i/>
      <sz val="10"/>
      <color indexed="5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3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3" fontId="6" fillId="0" borderId="2" xfId="0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3" fontId="6" fillId="0" borderId="4" xfId="0" applyNumberFormat="1" applyFont="1" applyFill="1" applyBorder="1" applyAlignment="1">
      <alignment vertical="top" wrapText="1"/>
    </xf>
    <xf numFmtId="0" fontId="0" fillId="0" borderId="0" xfId="0" applyFill="1"/>
    <xf numFmtId="0" fontId="7" fillId="2" borderId="1" xfId="0" applyFont="1" applyFill="1" applyBorder="1" applyAlignment="1">
      <alignment horizontal="center" vertical="top" wrapText="1"/>
    </xf>
    <xf numFmtId="3" fontId="6" fillId="0" borderId="1" xfId="0" applyNumberFormat="1" applyFont="1" applyBorder="1" applyAlignment="1">
      <alignment vertical="top" wrapText="1"/>
    </xf>
    <xf numFmtId="0" fontId="8" fillId="3" borderId="6" xfId="0" applyNumberFormat="1" applyFont="1" applyFill="1" applyBorder="1" applyAlignment="1">
      <alignment horizontal="left" vertical="top" wrapText="1"/>
    </xf>
    <xf numFmtId="0" fontId="10" fillId="3" borderId="8" xfId="0" applyNumberFormat="1" applyFont="1" applyFill="1" applyBorder="1" applyAlignment="1">
      <alignment horizontal="left" vertical="top" wrapText="1"/>
    </xf>
    <xf numFmtId="0" fontId="9" fillId="3" borderId="7" xfId="1" applyNumberFormat="1" applyFont="1" applyFill="1" applyBorder="1" applyAlignment="1">
      <alignment horizontal="right" vertical="top" wrapText="1"/>
    </xf>
    <xf numFmtId="0" fontId="10" fillId="3" borderId="7" xfId="0" applyNumberFormat="1" applyFont="1" applyFill="1" applyBorder="1" applyAlignment="1">
      <alignment horizontal="right" vertical="top" wrapText="1"/>
    </xf>
    <xf numFmtId="0" fontId="8" fillId="4" borderId="7" xfId="0" applyNumberFormat="1" applyFont="1" applyFill="1" applyBorder="1" applyAlignment="1">
      <alignment horizontal="left" vertical="top" wrapText="1"/>
    </xf>
    <xf numFmtId="0" fontId="11" fillId="4" borderId="7" xfId="0" applyNumberFormat="1" applyFont="1" applyFill="1" applyBorder="1" applyAlignment="1">
      <alignment horizontal="right" vertical="top" wrapText="1"/>
    </xf>
    <xf numFmtId="0" fontId="11" fillId="4" borderId="7" xfId="0" applyNumberFormat="1" applyFont="1" applyFill="1" applyBorder="1" applyAlignment="1">
      <alignment horizontal="left" vertical="top"/>
    </xf>
    <xf numFmtId="0" fontId="12" fillId="0" borderId="0" xfId="0" applyFont="1"/>
    <xf numFmtId="0" fontId="10" fillId="3" borderId="7" xfId="0" applyNumberFormat="1" applyFont="1" applyFill="1" applyBorder="1" applyAlignment="1">
      <alignment horizontal="right" vertical="top" wrapText="1"/>
    </xf>
    <xf numFmtId="0" fontId="10" fillId="3" borderId="7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9" fillId="3" borderId="6" xfId="1" applyNumberFormat="1" applyFont="1" applyFill="1" applyBorder="1" applyAlignment="1">
      <alignment horizontal="right" vertical="top" wrapText="1"/>
    </xf>
    <xf numFmtId="0" fontId="9" fillId="3" borderId="8" xfId="1" applyNumberFormat="1" applyFont="1" applyFill="1" applyBorder="1" applyAlignment="1">
      <alignment horizontal="right" vertical="top" wrapText="1"/>
    </xf>
    <xf numFmtId="0" fontId="10" fillId="3" borderId="7" xfId="0" applyNumberFormat="1" applyFont="1" applyFill="1" applyBorder="1" applyAlignment="1">
      <alignment horizontal="right" vertical="top" wrapText="1"/>
    </xf>
    <xf numFmtId="0" fontId="11" fillId="3" borderId="7" xfId="0" applyNumberFormat="1" applyFont="1" applyFill="1" applyBorder="1" applyAlignment="1">
      <alignment horizontal="left" vertical="top"/>
    </xf>
    <xf numFmtId="0" fontId="8" fillId="3" borderId="9" xfId="0" applyNumberFormat="1" applyFont="1" applyFill="1" applyBorder="1" applyAlignment="1">
      <alignment horizontal="left" vertical="top" wrapText="1"/>
    </xf>
    <xf numFmtId="0" fontId="9" fillId="3" borderId="6" xfId="1" applyNumberFormat="1" applyFont="1" applyFill="1" applyBorder="1" applyAlignment="1">
      <alignment vertical="top" wrapText="1"/>
    </xf>
    <xf numFmtId="0" fontId="9" fillId="3" borderId="9" xfId="1" applyNumberFormat="1" applyFont="1" applyFill="1" applyBorder="1" applyAlignment="1">
      <alignment vertical="top" wrapText="1"/>
    </xf>
    <xf numFmtId="0" fontId="9" fillId="3" borderId="8" xfId="1" applyNumberFormat="1" applyFont="1" applyFill="1" applyBorder="1" applyAlignment="1">
      <alignment vertical="top" wrapText="1"/>
    </xf>
    <xf numFmtId="0" fontId="10" fillId="3" borderId="6" xfId="0" applyNumberFormat="1" applyFont="1" applyFill="1" applyBorder="1" applyAlignment="1">
      <alignment vertical="top" wrapText="1"/>
    </xf>
    <xf numFmtId="0" fontId="10" fillId="3" borderId="9" xfId="0" applyNumberFormat="1" applyFont="1" applyFill="1" applyBorder="1" applyAlignment="1">
      <alignment vertical="top" wrapText="1"/>
    </xf>
    <xf numFmtId="0" fontId="10" fillId="3" borderId="8" xfId="0" applyNumberFormat="1" applyFont="1" applyFill="1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6</xdr:row>
      <xdr:rowOff>0</xdr:rowOff>
    </xdr:from>
    <xdr:to>
      <xdr:col>4</xdr:col>
      <xdr:colOff>904875</xdr:colOff>
      <xdr:row>6</xdr:row>
      <xdr:rowOff>0</xdr:rowOff>
    </xdr:to>
    <xdr:pic>
      <xdr:nvPicPr>
        <xdr:cNvPr id="2" name="Рисунок 1" descr="C:\Users\климат плюс\Desktop\stil_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914525"/>
          <a:ext cx="3009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topLeftCell="A25" workbookViewId="0">
      <selection activeCell="D42" sqref="D42:D44"/>
    </sheetView>
  </sheetViews>
  <sheetFormatPr defaultRowHeight="12.75" x14ac:dyDescent="0.2"/>
  <cols>
    <col min="1" max="1" width="34" customWidth="1"/>
    <col min="2" max="5" width="16" customWidth="1"/>
  </cols>
  <sheetData>
    <row r="1" spans="1:5" ht="15" customHeight="1" x14ac:dyDescent="0.25">
      <c r="A1" s="23" t="s">
        <v>0</v>
      </c>
      <c r="B1" s="23"/>
      <c r="C1" s="23"/>
      <c r="D1" s="23"/>
      <c r="E1" s="23"/>
    </row>
    <row r="2" spans="1:5" ht="45.75" customHeight="1" x14ac:dyDescent="0.25">
      <c r="A2" s="24" t="s">
        <v>1</v>
      </c>
      <c r="B2" s="24"/>
      <c r="C2" s="24"/>
      <c r="D2" s="24"/>
      <c r="E2" s="24"/>
    </row>
    <row r="3" spans="1:5" ht="15" customHeight="1" x14ac:dyDescent="0.25">
      <c r="A3" s="25" t="s">
        <v>2</v>
      </c>
      <c r="B3" s="25"/>
      <c r="C3" s="25"/>
      <c r="D3" s="25"/>
      <c r="E3" s="25"/>
    </row>
    <row r="4" spans="1:5" ht="22.5" customHeight="1" thickBot="1" x14ac:dyDescent="0.3">
      <c r="B4" s="1"/>
      <c r="E4" s="2" t="s">
        <v>3</v>
      </c>
    </row>
    <row r="5" spans="1:5" ht="23.25" customHeight="1" thickBot="1" x14ac:dyDescent="0.25">
      <c r="A5" s="22" t="s">
        <v>4</v>
      </c>
      <c r="B5" s="22"/>
      <c r="C5" s="22"/>
      <c r="D5" s="22"/>
      <c r="E5" s="22"/>
    </row>
    <row r="6" spans="1:5" ht="29.25" thickBot="1" x14ac:dyDescent="0.25">
      <c r="A6" s="21" t="s">
        <v>5</v>
      </c>
      <c r="B6" s="21" t="s">
        <v>6</v>
      </c>
      <c r="C6" s="21" t="s">
        <v>7</v>
      </c>
      <c r="D6" s="21" t="s">
        <v>8</v>
      </c>
      <c r="E6" s="21" t="s">
        <v>9</v>
      </c>
    </row>
    <row r="7" spans="1:5" ht="23.25" customHeight="1" thickBot="1" x14ac:dyDescent="0.25">
      <c r="A7" s="4" t="s">
        <v>10</v>
      </c>
      <c r="B7" s="5">
        <v>31992</v>
      </c>
      <c r="C7" s="5">
        <f>B7+5928</f>
        <v>37920</v>
      </c>
      <c r="D7" s="5">
        <f t="shared" ref="D7:E7" si="0">C7+5928</f>
        <v>43848</v>
      </c>
      <c r="E7" s="5">
        <f t="shared" si="0"/>
        <v>49776</v>
      </c>
    </row>
    <row r="8" spans="1:5" ht="23.25" customHeight="1" thickBot="1" x14ac:dyDescent="0.25">
      <c r="A8" s="6" t="s">
        <v>11</v>
      </c>
      <c r="B8" s="5">
        <v>34840</v>
      </c>
      <c r="C8" s="5">
        <f>B8+6638</f>
        <v>41478</v>
      </c>
      <c r="D8" s="5">
        <f t="shared" ref="D8:E8" si="1">C8+6638</f>
        <v>48116</v>
      </c>
      <c r="E8" s="5">
        <f t="shared" si="1"/>
        <v>54754</v>
      </c>
    </row>
    <row r="9" spans="1:5" ht="23.25" customHeight="1" thickBot="1" x14ac:dyDescent="0.25">
      <c r="A9" s="6" t="s">
        <v>12</v>
      </c>
      <c r="B9" s="7">
        <v>39200</v>
      </c>
      <c r="C9" s="7">
        <f>B9+7727</f>
        <v>46927</v>
      </c>
      <c r="D9" s="7">
        <f t="shared" ref="D9:E9" si="2">C9+7727</f>
        <v>54654</v>
      </c>
      <c r="E9" s="7">
        <f t="shared" si="2"/>
        <v>62381</v>
      </c>
    </row>
    <row r="10" spans="1:5" ht="23.25" customHeight="1" thickBot="1" x14ac:dyDescent="0.25">
      <c r="A10" s="6" t="s">
        <v>13</v>
      </c>
      <c r="B10" s="7">
        <v>40428</v>
      </c>
      <c r="C10" s="7">
        <f>B10+8037</f>
        <v>48465</v>
      </c>
      <c r="D10" s="7">
        <f t="shared" ref="D10:E10" si="3">C10+8037</f>
        <v>56502</v>
      </c>
      <c r="E10" s="7">
        <f t="shared" si="3"/>
        <v>64539</v>
      </c>
    </row>
    <row r="11" spans="1:5" ht="13.5" thickBot="1" x14ac:dyDescent="0.25">
      <c r="A11" s="8"/>
      <c r="B11" s="8"/>
      <c r="C11" s="8"/>
      <c r="D11" s="8"/>
      <c r="E11" s="8"/>
    </row>
    <row r="12" spans="1:5" ht="18" customHeight="1" thickBot="1" x14ac:dyDescent="0.25">
      <c r="A12" s="22" t="s">
        <v>14</v>
      </c>
      <c r="B12" s="22"/>
      <c r="C12" s="22"/>
      <c r="D12" s="22"/>
      <c r="E12" s="22"/>
    </row>
    <row r="13" spans="1:5" ht="29.25" thickBot="1" x14ac:dyDescent="0.25">
      <c r="A13" s="3" t="s">
        <v>5</v>
      </c>
      <c r="B13" s="3" t="s">
        <v>6</v>
      </c>
      <c r="C13" s="3" t="s">
        <v>7</v>
      </c>
      <c r="D13" s="3" t="s">
        <v>8</v>
      </c>
      <c r="E13" s="3" t="s">
        <v>9</v>
      </c>
    </row>
    <row r="14" spans="1:5" ht="21" customHeight="1" thickBot="1" x14ac:dyDescent="0.25">
      <c r="A14" s="4" t="s">
        <v>15</v>
      </c>
      <c r="B14" s="5">
        <v>34308</v>
      </c>
      <c r="C14" s="5">
        <f>B14+6200</f>
        <v>40508</v>
      </c>
      <c r="D14" s="5">
        <f>C14+6200</f>
        <v>46708</v>
      </c>
      <c r="E14" s="5">
        <f t="shared" ref="E14" si="4">D14+6200</f>
        <v>52908</v>
      </c>
    </row>
    <row r="15" spans="1:5" ht="21" customHeight="1" thickBot="1" x14ac:dyDescent="0.25">
      <c r="A15" s="6" t="s">
        <v>16</v>
      </c>
      <c r="B15" s="7">
        <v>37180</v>
      </c>
      <c r="C15" s="7">
        <f>B15+6845</f>
        <v>44025</v>
      </c>
      <c r="D15" s="7">
        <f t="shared" ref="D15:E15" si="5">C15+6845</f>
        <v>50870</v>
      </c>
      <c r="E15" s="7">
        <f t="shared" si="5"/>
        <v>57715</v>
      </c>
    </row>
    <row r="16" spans="1:5" ht="21" customHeight="1" thickBot="1" x14ac:dyDescent="0.25">
      <c r="A16" s="6" t="s">
        <v>17</v>
      </c>
      <c r="B16" s="7">
        <v>41428</v>
      </c>
      <c r="C16" s="7">
        <f>B16+7907</f>
        <v>49335</v>
      </c>
      <c r="D16" s="7">
        <f t="shared" ref="D16:E16" si="6">C16+7907</f>
        <v>57242</v>
      </c>
      <c r="E16" s="7">
        <f t="shared" si="6"/>
        <v>65149</v>
      </c>
    </row>
    <row r="17" spans="1:5" ht="21" customHeight="1" thickBot="1" x14ac:dyDescent="0.25">
      <c r="A17" s="6" t="s">
        <v>18</v>
      </c>
      <c r="B17" s="7">
        <v>42700</v>
      </c>
      <c r="C17" s="7">
        <f>B17+8220</f>
        <v>50920</v>
      </c>
      <c r="D17" s="7">
        <f>C17+8220</f>
        <v>59140</v>
      </c>
      <c r="E17" s="7">
        <f t="shared" ref="E17" si="7">D17+8220</f>
        <v>67360</v>
      </c>
    </row>
    <row r="19" spans="1:5" ht="13.5" thickBot="1" x14ac:dyDescent="0.25"/>
    <row r="20" spans="1:5" ht="30" customHeight="1" thickBot="1" x14ac:dyDescent="0.25">
      <c r="A20" s="22" t="s">
        <v>19</v>
      </c>
      <c r="B20" s="22"/>
      <c r="C20" s="22"/>
      <c r="D20" s="22"/>
      <c r="E20" s="22"/>
    </row>
    <row r="21" spans="1:5" ht="30.75" thickBot="1" x14ac:dyDescent="0.25">
      <c r="A21" s="9" t="s">
        <v>5</v>
      </c>
      <c r="B21" s="9" t="s">
        <v>6</v>
      </c>
      <c r="C21" s="9" t="s">
        <v>7</v>
      </c>
      <c r="D21" s="9" t="s">
        <v>8</v>
      </c>
      <c r="E21" s="9" t="s">
        <v>9</v>
      </c>
    </row>
    <row r="22" spans="1:5" ht="21.75" customHeight="1" thickBot="1" x14ac:dyDescent="0.25">
      <c r="A22" s="4" t="s">
        <v>20</v>
      </c>
      <c r="B22" s="10">
        <v>38600</v>
      </c>
      <c r="C22" s="10">
        <f>B22+6200</f>
        <v>44800</v>
      </c>
      <c r="D22" s="10">
        <f t="shared" ref="D22:E22" si="8">C22+6200</f>
        <v>51000</v>
      </c>
      <c r="E22" s="10">
        <f t="shared" si="8"/>
        <v>57200</v>
      </c>
    </row>
    <row r="23" spans="1:5" ht="21.75" customHeight="1" thickBot="1" x14ac:dyDescent="0.25">
      <c r="A23" s="6" t="s">
        <v>21</v>
      </c>
      <c r="B23" s="10">
        <v>41180</v>
      </c>
      <c r="C23" s="10">
        <f>B23+6845</f>
        <v>48025</v>
      </c>
      <c r="D23" s="10">
        <f t="shared" ref="D23:E23" si="9">C23+6845</f>
        <v>54870</v>
      </c>
      <c r="E23" s="10">
        <f t="shared" si="9"/>
        <v>61715</v>
      </c>
    </row>
    <row r="24" spans="1:5" ht="21.75" customHeight="1" thickBot="1" x14ac:dyDescent="0.25">
      <c r="A24" s="6" t="s">
        <v>22</v>
      </c>
      <c r="B24" s="10">
        <v>45430</v>
      </c>
      <c r="C24" s="10">
        <f>B24+7907</f>
        <v>53337</v>
      </c>
      <c r="D24" s="10">
        <f t="shared" ref="D24:E24" si="10">C24+7907</f>
        <v>61244</v>
      </c>
      <c r="E24" s="10">
        <f t="shared" si="10"/>
        <v>69151</v>
      </c>
    </row>
    <row r="25" spans="1:5" ht="21.75" customHeight="1" thickBot="1" x14ac:dyDescent="0.25">
      <c r="A25" s="6" t="s">
        <v>23</v>
      </c>
      <c r="B25" s="10">
        <v>46680</v>
      </c>
      <c r="C25" s="10">
        <f>B25+8220</f>
        <v>54900</v>
      </c>
      <c r="D25" s="10">
        <f t="shared" ref="D25:E25" si="11">C25+8220</f>
        <v>63120</v>
      </c>
      <c r="E25" s="10">
        <f t="shared" si="11"/>
        <v>71340</v>
      </c>
    </row>
    <row r="26" spans="1:5" ht="66" customHeight="1" x14ac:dyDescent="0.2">
      <c r="A26" s="26" t="s">
        <v>24</v>
      </c>
      <c r="B26" s="26"/>
      <c r="C26" s="26"/>
      <c r="D26" s="26"/>
    </row>
    <row r="27" spans="1:5" x14ac:dyDescent="0.2">
      <c r="A27" s="11" t="s">
        <v>25</v>
      </c>
      <c r="B27" s="27">
        <v>1350</v>
      </c>
      <c r="C27" s="29" t="s">
        <v>33</v>
      </c>
      <c r="D27" s="30"/>
    </row>
    <row r="28" spans="1:5" x14ac:dyDescent="0.2">
      <c r="A28" s="12"/>
      <c r="B28" s="28"/>
      <c r="C28" s="29"/>
      <c r="D28" s="30"/>
    </row>
    <row r="29" spans="1:5" x14ac:dyDescent="0.2">
      <c r="A29" s="11" t="s">
        <v>26</v>
      </c>
      <c r="B29" s="13">
        <v>1800</v>
      </c>
      <c r="C29" s="14" t="s">
        <v>33</v>
      </c>
      <c r="D29" s="12"/>
    </row>
    <row r="30" spans="1:5" x14ac:dyDescent="0.2">
      <c r="A30" s="11" t="s">
        <v>27</v>
      </c>
      <c r="B30" s="13">
        <v>750</v>
      </c>
      <c r="C30" s="14" t="s">
        <v>33</v>
      </c>
      <c r="D30" s="12"/>
    </row>
    <row r="31" spans="1:5" x14ac:dyDescent="0.2">
      <c r="A31" s="11" t="s">
        <v>28</v>
      </c>
      <c r="B31" s="13">
        <v>856</v>
      </c>
      <c r="C31" s="19" t="s">
        <v>33</v>
      </c>
      <c r="D31" s="12"/>
    </row>
    <row r="32" spans="1:5" x14ac:dyDescent="0.2">
      <c r="A32" s="11" t="s">
        <v>41</v>
      </c>
      <c r="B32" s="13">
        <v>620</v>
      </c>
      <c r="C32" s="20" t="s">
        <v>33</v>
      </c>
      <c r="D32" s="12"/>
    </row>
    <row r="33" spans="1:4" x14ac:dyDescent="0.2">
      <c r="A33" s="11" t="s">
        <v>29</v>
      </c>
      <c r="B33" s="13">
        <v>156</v>
      </c>
      <c r="C33" s="19" t="s">
        <v>33</v>
      </c>
      <c r="D33" s="12"/>
    </row>
    <row r="34" spans="1:4" x14ac:dyDescent="0.2">
      <c r="A34" s="11" t="s">
        <v>30</v>
      </c>
      <c r="B34" s="14">
        <v>175</v>
      </c>
      <c r="C34" s="14" t="s">
        <v>33</v>
      </c>
      <c r="D34" s="12"/>
    </row>
    <row r="35" spans="1:4" x14ac:dyDescent="0.2">
      <c r="A35" s="15" t="s">
        <v>31</v>
      </c>
      <c r="B35" s="16"/>
      <c r="C35" s="16"/>
      <c r="D35" s="17"/>
    </row>
    <row r="36" spans="1:4" x14ac:dyDescent="0.2">
      <c r="A36" s="11" t="s">
        <v>32</v>
      </c>
      <c r="B36" s="27">
        <v>1770</v>
      </c>
      <c r="C36" s="29" t="s">
        <v>33</v>
      </c>
      <c r="D36" s="30"/>
    </row>
    <row r="37" spans="1:4" x14ac:dyDescent="0.2">
      <c r="A37" s="12"/>
      <c r="B37" s="28"/>
      <c r="C37" s="29"/>
      <c r="D37" s="30"/>
    </row>
    <row r="38" spans="1:4" x14ac:dyDescent="0.2">
      <c r="A38" s="11" t="s">
        <v>34</v>
      </c>
      <c r="B38" s="27">
        <v>2250</v>
      </c>
      <c r="C38" s="29" t="s">
        <v>33</v>
      </c>
      <c r="D38" s="30"/>
    </row>
    <row r="39" spans="1:4" x14ac:dyDescent="0.2">
      <c r="A39" s="12"/>
      <c r="B39" s="28"/>
      <c r="C39" s="29"/>
      <c r="D39" s="30"/>
    </row>
    <row r="40" spans="1:4" x14ac:dyDescent="0.2">
      <c r="A40" s="11" t="s">
        <v>35</v>
      </c>
      <c r="B40" s="27">
        <v>2638</v>
      </c>
      <c r="C40" s="29" t="s">
        <v>33</v>
      </c>
      <c r="D40" s="30"/>
    </row>
    <row r="41" spans="1:4" x14ac:dyDescent="0.2">
      <c r="A41" s="12"/>
      <c r="B41" s="28"/>
      <c r="C41" s="29"/>
      <c r="D41" s="30"/>
    </row>
    <row r="42" spans="1:4" x14ac:dyDescent="0.2">
      <c r="A42" s="11" t="s">
        <v>36</v>
      </c>
      <c r="B42" s="32">
        <v>2725</v>
      </c>
      <c r="C42" s="35" t="s">
        <v>33</v>
      </c>
      <c r="D42" s="30"/>
    </row>
    <row r="43" spans="1:4" x14ac:dyDescent="0.2">
      <c r="A43" s="31"/>
      <c r="B43" s="33"/>
      <c r="C43" s="36"/>
      <c r="D43" s="30"/>
    </row>
    <row r="44" spans="1:4" x14ac:dyDescent="0.2">
      <c r="A44" s="11" t="s">
        <v>36</v>
      </c>
      <c r="B44" s="34">
        <v>1470</v>
      </c>
      <c r="C44" s="37" t="s">
        <v>33</v>
      </c>
      <c r="D44" s="30"/>
    </row>
    <row r="45" spans="1:4" x14ac:dyDescent="0.2">
      <c r="A45" s="15" t="s">
        <v>37</v>
      </c>
      <c r="B45" s="16"/>
      <c r="C45" s="16"/>
      <c r="D45" s="17"/>
    </row>
    <row r="46" spans="1:4" x14ac:dyDescent="0.2">
      <c r="A46" s="11" t="s">
        <v>38</v>
      </c>
      <c r="B46" s="29">
        <v>2069</v>
      </c>
      <c r="C46" s="29" t="s">
        <v>33</v>
      </c>
      <c r="D46" s="30"/>
    </row>
    <row r="47" spans="1:4" x14ac:dyDescent="0.2">
      <c r="A47" s="12"/>
      <c r="B47" s="29"/>
      <c r="C47" s="29"/>
      <c r="D47" s="30"/>
    </row>
    <row r="48" spans="1:4" x14ac:dyDescent="0.2">
      <c r="A48" s="11" t="s">
        <v>39</v>
      </c>
      <c r="B48" s="29">
        <v>2450</v>
      </c>
      <c r="C48" s="29" t="s">
        <v>33</v>
      </c>
      <c r="D48" s="30"/>
    </row>
    <row r="49" spans="1:4" x14ac:dyDescent="0.2">
      <c r="A49" s="12"/>
      <c r="B49" s="29"/>
      <c r="C49" s="29"/>
      <c r="D49" s="30"/>
    </row>
    <row r="50" spans="1:4" x14ac:dyDescent="0.2">
      <c r="A50" s="11" t="s">
        <v>40</v>
      </c>
      <c r="B50" s="29">
        <v>3450</v>
      </c>
      <c r="C50" s="29" t="s">
        <v>33</v>
      </c>
      <c r="D50" s="30"/>
    </row>
    <row r="51" spans="1:4" x14ac:dyDescent="0.2">
      <c r="A51" s="12"/>
      <c r="B51" s="29"/>
      <c r="C51" s="29"/>
      <c r="D51" s="30"/>
    </row>
    <row r="54" spans="1:4" ht="13.5" x14ac:dyDescent="0.25">
      <c r="A54" s="18"/>
    </row>
  </sheetData>
  <mergeCells count="29">
    <mergeCell ref="B48:B49"/>
    <mergeCell ref="C48:C49"/>
    <mergeCell ref="D48:D49"/>
    <mergeCell ref="B50:B51"/>
    <mergeCell ref="C50:C51"/>
    <mergeCell ref="D50:D51"/>
    <mergeCell ref="D42:D44"/>
    <mergeCell ref="B46:B47"/>
    <mergeCell ref="C46:C47"/>
    <mergeCell ref="D46:D47"/>
    <mergeCell ref="B38:B39"/>
    <mergeCell ref="C38:C39"/>
    <mergeCell ref="D38:D39"/>
    <mergeCell ref="B40:B41"/>
    <mergeCell ref="C40:C41"/>
    <mergeCell ref="D40:D41"/>
    <mergeCell ref="A26:D26"/>
    <mergeCell ref="B27:B28"/>
    <mergeCell ref="C27:C28"/>
    <mergeCell ref="D27:D28"/>
    <mergeCell ref="B36:B37"/>
    <mergeCell ref="C36:C37"/>
    <mergeCell ref="D36:D37"/>
    <mergeCell ref="A20:E20"/>
    <mergeCell ref="A1:E1"/>
    <mergeCell ref="A2:E2"/>
    <mergeCell ref="A3:E3"/>
    <mergeCell ref="A5:E5"/>
    <mergeCell ref="A12:E12"/>
  </mergeCells>
  <pageMargins left="0.54" right="0.28000000000000003" top="0.28000000000000003" bottom="0.49" header="0.22" footer="0.24"/>
  <pageSetup paperSize="9" orientation="portrait" horizontalDpi="200" verticalDpi="200" r:id="rId1"/>
  <headerFooter alignWithMargins="0">
    <oddFooter>&amp;Chttp://metall-plus.kz/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Ilyas</dc:creator>
  <cp:lastModifiedBy>Ilyas</cp:lastModifiedBy>
  <dcterms:created xsi:type="dcterms:W3CDTF">2014-06-10T12:58:58Z</dcterms:created>
  <dcterms:modified xsi:type="dcterms:W3CDTF">2014-09-23T06:26:10Z</dcterms:modified>
</cp:coreProperties>
</file>